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37ED4A06-158C-4475-AF1F-F183612EB1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100" i="1"/>
  <c r="D92" i="1"/>
  <c r="D90" i="1"/>
  <c r="D88" i="1"/>
  <c r="D86" i="1"/>
  <c r="D84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1" i="1"/>
  <c r="D39" i="1"/>
  <c r="D37" i="1"/>
  <c r="D35" i="1"/>
  <c r="D33" i="1"/>
  <c r="D31" i="1"/>
  <c r="D29" i="1"/>
  <c r="D27" i="1"/>
  <c r="D25" i="1"/>
  <c r="D23" i="1"/>
  <c r="D21" i="1"/>
  <c r="D19" i="1"/>
  <c r="D14" i="1"/>
  <c r="D12" i="1"/>
  <c r="D10" i="1"/>
  <c r="D8" i="1"/>
</calcChain>
</file>

<file path=xl/sharedStrings.xml><?xml version="1.0" encoding="utf-8"?>
<sst xmlns="http://schemas.openxmlformats.org/spreadsheetml/2006/main" count="276" uniqueCount="141">
  <si>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</si>
  <si>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</si>
  <si>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</si>
  <si>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</si>
  <si>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</si>
  <si>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</si>
  <si>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</si>
  <si>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</si>
  <si>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</si>
  <si>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01.11.2024 Do 30.11.2024</t>
  </si>
  <si>
    <t>POLIKLONIKA AVIVA</t>
  </si>
  <si>
    <t>HR01916835772</t>
  </si>
  <si>
    <t>ZAGREB</t>
  </si>
  <si>
    <t>ZDRVSTVENE I VETERINARSKE USLUGE</t>
  </si>
  <si>
    <t>DJEČJI VRTIĆ ZIPKICA</t>
  </si>
  <si>
    <t>Ukupno:</t>
  </si>
  <si>
    <t>HVAC-ENERGETIKA D.O.O.</t>
  </si>
  <si>
    <t>98185443842</t>
  </si>
  <si>
    <t>49243 OROSLAVJE</t>
  </si>
  <si>
    <t>DODATNA ULAGANJA NA POSTROJENJIMA I OPREMI</t>
  </si>
  <si>
    <t>DAMOS OBRT ZA PAKIRANJE, TRGOVINU I USLUGE, VL. DAMIR OSREČAK</t>
  </si>
  <si>
    <t>92843309570</t>
  </si>
  <si>
    <t>49240 DONJA STUBICA</t>
  </si>
  <si>
    <t>UREDSKI MATERIJAL I OSTALI MATERIJALNI RASHODI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</si>
  <si>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</si>
  <si>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</si>
  <si>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</si>
  <si>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</si>
  <si>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</si>
  <si>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</si>
  <si>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</si>
  <si>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</si>
  <si>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MATERIJAL I DIJELOVI ZA TEKUĆE I INVESTICIJSKO ODRŽAVANJE</t>
  </si>
  <si>
    <t>SITNI INVENTAR</t>
  </si>
  <si>
    <t>TIM PAPIR d.o.o.</t>
  </si>
  <si>
    <t>82224265653</t>
  </si>
  <si>
    <t>49000 KRAPINA</t>
  </si>
  <si>
    <t>A.V.G. SERVIS D.O.O.</t>
  </si>
  <si>
    <t>79747655512</t>
  </si>
  <si>
    <t>49210 Zabok</t>
  </si>
  <si>
    <t>USLUGE TEKUĆEG I INVESTICIJSKOG ODRŽAVANJA</t>
  </si>
  <si>
    <t>LEXPERA D.O.O.</t>
  </si>
  <si>
    <t>79506290597</t>
  </si>
  <si>
    <t>ZAGREB 10000</t>
  </si>
  <si>
    <t>SALUBRIS d.o.o.</t>
  </si>
  <si>
    <t>76353986406</t>
  </si>
  <si>
    <t>49218 Gorjakovo</t>
  </si>
  <si>
    <t>Hagleitner Hygiene Hrvatska d.o.o.</t>
  </si>
  <si>
    <t>74412164591</t>
  </si>
  <si>
    <t>HR-10450 Jastrebarsko</t>
  </si>
  <si>
    <t>ZAGORJE KANAL D.O.O.</t>
  </si>
  <si>
    <t>72575991237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</si>
  <si>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</si>
  <si>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</si>
  <si>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</si>
  <si>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</si>
  <si>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</si>
  <si>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</si>
  <si>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</si>
  <si>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</si>
  <si>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HEP-OPSKRBA D.O.O.</t>
  </si>
  <si>
    <t>63073332379</t>
  </si>
  <si>
    <t>ENERGIJA</t>
  </si>
  <si>
    <t>ZAGORSKI VODOVOD d.o.o.</t>
  </si>
  <si>
    <t>61979475705</t>
  </si>
  <si>
    <t>KOMUNALNE USLUGE</t>
  </si>
  <si>
    <t>ZAVOD ZA JZ KZŽ</t>
  </si>
  <si>
    <t>60235531937</t>
  </si>
  <si>
    <t>ZLATAR</t>
  </si>
  <si>
    <t>OŠ K.Š. GJALSKOG</t>
  </si>
  <si>
    <t>59587812513</t>
  </si>
  <si>
    <t>ĐAČKI PUT 1, ZABOK</t>
  </si>
  <si>
    <t>ZAKUPNINE I NAJAMNINE</t>
  </si>
  <si>
    <t>ALCA ZAGREB d.o.o.</t>
  </si>
  <si>
    <t>58353015102</t>
  </si>
  <si>
    <t>VODOLIM D.O.O</t>
  </si>
  <si>
    <t>57970950313</t>
  </si>
  <si>
    <t>49240 49240 Donja Stubica</t>
  </si>
  <si>
    <t>ZU LJEKARNE ŠVALJEK</t>
  </si>
  <si>
    <t>55832250129</t>
  </si>
  <si>
    <t>49246 MARIJA BISTRICA</t>
  </si>
  <si>
    <t>SLUŽBENA, RADNA I ZAŠTITNA ODJEĆA I OBUĆA</t>
  </si>
  <si>
    <t>SIGNALPRINT,vl. Tihomir Borovčak</t>
  </si>
  <si>
    <t>52276562396</t>
  </si>
  <si>
    <t>EKO-FLOR PLUS d.o.o.</t>
  </si>
  <si>
    <t>50730247993</t>
  </si>
  <si>
    <t>Kaufland Hrvatska k.d.</t>
  </si>
  <si>
    <t>47432874969</t>
  </si>
  <si>
    <t>Zagreb 10 000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</si>
  <si>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</si>
  <si>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</si>
  <si>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</si>
  <si>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</si>
  <si>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</si>
  <si>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</si>
  <si>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</si>
  <si>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</si>
  <si>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</si>
  <si>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</si>
  <si>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</si>
  <si>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LJEKARNA KRAPINSKO-ZAGORSKE ŽUPANIJE</t>
  </si>
  <si>
    <t>29674792830</t>
  </si>
  <si>
    <t>A1 Hrvatska d.o.o.</t>
  </si>
  <si>
    <t>29524210204</t>
  </si>
  <si>
    <t>OPREMA RADMAN d.o.o.</t>
  </si>
  <si>
    <t>27290068263</t>
  </si>
  <si>
    <t>10010 ZAGREB</t>
  </si>
  <si>
    <t>UREĐAJI, STROJEVI I ORPEMA ZA OSTALE NAMJENE</t>
  </si>
  <si>
    <t>CROATIA OSIGURANJE D.D.</t>
  </si>
  <si>
    <t>26187994862</t>
  </si>
  <si>
    <t>PREMIJE OSIGURANJA</t>
  </si>
  <si>
    <t>BIROTEHNIKA , vl. Jurica Cesarec</t>
  </si>
  <si>
    <t>11336135334</t>
  </si>
  <si>
    <t>DJEČJI VRTIĆ KUSTOŠIJA</t>
  </si>
  <si>
    <t>08407195933</t>
  </si>
  <si>
    <t>10000 GRAD ZAGREB</t>
  </si>
  <si>
    <t>STRUČNO USAVRŠAVANJE ZAPOSLENIKA</t>
  </si>
  <si>
    <t>Ledo plus d.o.o.</t>
  </si>
  <si>
    <t>07179054100</t>
  </si>
  <si>
    <t>AHELOS d.o.o.</t>
  </si>
  <si>
    <t>06486394783</t>
  </si>
  <si>
    <t>49243 Oroslavje</t>
  </si>
  <si>
    <t>UREDSKA OPREMA I NAMJEŠTAJ</t>
  </si>
  <si>
    <t>TEDI D.O.O.</t>
  </si>
  <si>
    <t>05614216244</t>
  </si>
  <si>
    <t>COCER I SINOVI 3.14</t>
  </si>
  <si>
    <t>01595122473</t>
  </si>
  <si>
    <t>ZABOK</t>
  </si>
  <si>
    <t>Offertissima d.o.o.</t>
  </si>
  <si>
    <t>00643859701</t>
  </si>
  <si>
    <t>Sveta Nedjelja</t>
  </si>
  <si>
    <t>ZAGREBAČKA BANKA</t>
  </si>
  <si>
    <t>-</t>
  </si>
  <si>
    <t>PLAĆE ZA REDOVAN RAD</t>
  </si>
  <si>
    <t>OBVEZE ZA BOLOVANJE  NA TERET HZZO</t>
  </si>
  <si>
    <t>POREZ NA DOHODAK IZ PLAĆA</t>
  </si>
  <si>
    <t>OBVEZE ZA DOPRINOSE ZA MIO IZ PLAĆE</t>
  </si>
  <si>
    <t>OBVEZE ZA DOPR. ZA ZDRAV.OSIG.-NA PLAĆU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</si>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</sst>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2200</v>
      </c>
      <c r="E7" s="10">
        <v>3236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2200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1875</v>
      </c>
      <c r="E9" s="10">
        <v>4521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1875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535.30999999999995</v>
      </c>
      <c r="E11" s="10">
        <v>3221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535.30999999999995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1858.09</v>
      </c>
      <c r="E15" s="10">
        <v>3221</v>
      </c>
      <c r="F15" s="9" t="s">
        <v>23</v>
      </c>
      <c r="G15" s="27" t="s">
        <v>14</v>
      </c>
    </row>
    <row r="16" spans="1:7" x14ac:dyDescent="0.3">
      <c r="A16" s="9"/>
      <c r="B16" s="14"/>
      <c r="C16" s="10"/>
      <c r="D16" s="18">
        <v>6974.61</v>
      </c>
      <c r="E16" s="10">
        <v>3222</v>
      </c>
      <c r="F16" s="9" t="s">
        <v>31</v>
      </c>
      <c r="G16" s="28" t="s">
        <v>14</v>
      </c>
    </row>
    <row r="17" spans="1:7" x14ac:dyDescent="0.3">
      <c r="A17" s="9"/>
      <c r="B17" s="14"/>
      <c r="C17" s="10"/>
      <c r="D17" s="18">
        <v>86.31</v>
      </c>
      <c r="E17" s="10">
        <v>3224</v>
      </c>
      <c r="F17" s="9" t="s">
        <v>32</v>
      </c>
      <c r="G17" s="28" t="s">
        <v>14</v>
      </c>
    </row>
    <row r="18" spans="1:7" x14ac:dyDescent="0.3">
      <c r="A18" s="9"/>
      <c r="B18" s="14"/>
      <c r="C18" s="10"/>
      <c r="D18" s="18">
        <v>1989.91</v>
      </c>
      <c r="E18" s="10">
        <v>3225</v>
      </c>
      <c r="F18" s="9" t="s">
        <v>33</v>
      </c>
      <c r="G18" s="28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SUM(D15:D18)</f>
        <v>10908.919999999998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36</v>
      </c>
      <c r="D20" s="18">
        <v>163.95</v>
      </c>
      <c r="E20" s="10">
        <v>3221</v>
      </c>
      <c r="F20" s="9" t="s">
        <v>23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163.95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6</v>
      </c>
      <c r="E22" s="10">
        <v>3232</v>
      </c>
      <c r="F22" s="9" t="s">
        <v>40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6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10" t="s">
        <v>43</v>
      </c>
      <c r="D24" s="18">
        <v>24.89</v>
      </c>
      <c r="E24" s="10">
        <v>3221</v>
      </c>
      <c r="F24" s="9" t="s">
        <v>23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24.89</v>
      </c>
      <c r="E25" s="23"/>
      <c r="F25" s="25"/>
      <c r="G25" s="26"/>
    </row>
    <row r="26" spans="1:7" x14ac:dyDescent="0.3">
      <c r="A26" s="9" t="s">
        <v>44</v>
      </c>
      <c r="B26" s="14" t="s">
        <v>45</v>
      </c>
      <c r="C26" s="10" t="s">
        <v>46</v>
      </c>
      <c r="D26" s="18">
        <v>131.25</v>
      </c>
      <c r="E26" s="10">
        <v>3232</v>
      </c>
      <c r="F26" s="9" t="s">
        <v>40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131.25</v>
      </c>
      <c r="E27" s="23"/>
      <c r="F27" s="25"/>
      <c r="G27" s="26"/>
    </row>
    <row r="28" spans="1:7" x14ac:dyDescent="0.3">
      <c r="A28" s="9" t="s">
        <v>47</v>
      </c>
      <c r="B28" s="14" t="s">
        <v>48</v>
      </c>
      <c r="C28" s="10" t="s">
        <v>49</v>
      </c>
      <c r="D28" s="18">
        <v>127.73</v>
      </c>
      <c r="E28" s="10">
        <v>3221</v>
      </c>
      <c r="F28" s="9" t="s">
        <v>23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127.73</v>
      </c>
      <c r="E29" s="23"/>
      <c r="F29" s="25"/>
      <c r="G29" s="26"/>
    </row>
    <row r="30" spans="1:7" x14ac:dyDescent="0.3">
      <c r="A30" s="9" t="s">
        <v>50</v>
      </c>
      <c r="B30" s="14" t="s">
        <v>51</v>
      </c>
      <c r="C30" s="10" t="s">
        <v>39</v>
      </c>
      <c r="D30" s="18">
        <v>775</v>
      </c>
      <c r="E30" s="10">
        <v>3232</v>
      </c>
      <c r="F30" s="9" t="s">
        <v>40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775</v>
      </c>
      <c r="E31" s="23"/>
      <c r="F31" s="25"/>
      <c r="G31" s="26"/>
    </row>
    <row r="32" spans="1:7" x14ac:dyDescent="0.3">
      <c r="A32" s="9" t="s">
        <v>52</v>
      </c>
      <c r="B32" s="14" t="s">
        <v>53</v>
      </c>
      <c r="C32" s="10" t="s">
        <v>54</v>
      </c>
      <c r="D32" s="18">
        <v>196.25</v>
      </c>
      <c r="E32" s="10">
        <v>3238</v>
      </c>
      <c r="F32" s="9" t="s">
        <v>55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196.25</v>
      </c>
      <c r="E33" s="23"/>
      <c r="F33" s="25"/>
      <c r="G33" s="26"/>
    </row>
    <row r="34" spans="1:7" x14ac:dyDescent="0.3">
      <c r="A34" s="9" t="s">
        <v>56</v>
      </c>
      <c r="B34" s="14" t="s">
        <v>57</v>
      </c>
      <c r="C34" s="10" t="s">
        <v>58</v>
      </c>
      <c r="D34" s="18">
        <v>21.24</v>
      </c>
      <c r="E34" s="10">
        <v>3231</v>
      </c>
      <c r="F34" s="9" t="s">
        <v>59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21.24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58</v>
      </c>
      <c r="D36" s="18">
        <v>900.66</v>
      </c>
      <c r="E36" s="10">
        <v>3223</v>
      </c>
      <c r="F36" s="9" t="s">
        <v>62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900.66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30</v>
      </c>
      <c r="D38" s="18">
        <v>242.33</v>
      </c>
      <c r="E38" s="10">
        <v>3234</v>
      </c>
      <c r="F38" s="9" t="s">
        <v>65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242.33</v>
      </c>
      <c r="E39" s="23"/>
      <c r="F39" s="25"/>
      <c r="G39" s="26"/>
    </row>
    <row r="40" spans="1:7" x14ac:dyDescent="0.3">
      <c r="A40" s="9" t="s">
        <v>66</v>
      </c>
      <c r="B40" s="14" t="s">
        <v>67</v>
      </c>
      <c r="C40" s="10" t="s">
        <v>68</v>
      </c>
      <c r="D40" s="18">
        <v>219</v>
      </c>
      <c r="E40" s="10">
        <v>3236</v>
      </c>
      <c r="F40" s="9" t="s">
        <v>13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219</v>
      </c>
      <c r="E41" s="23"/>
      <c r="F41" s="25"/>
      <c r="G41" s="26"/>
    </row>
    <row r="42" spans="1:7" x14ac:dyDescent="0.3">
      <c r="A42" s="9" t="s">
        <v>69</v>
      </c>
      <c r="B42" s="14" t="s">
        <v>70</v>
      </c>
      <c r="C42" s="10" t="s">
        <v>71</v>
      </c>
      <c r="D42" s="18">
        <v>48.86</v>
      </c>
      <c r="E42" s="10">
        <v>3223</v>
      </c>
      <c r="F42" s="9" t="s">
        <v>62</v>
      </c>
      <c r="G42" s="27" t="s">
        <v>14</v>
      </c>
    </row>
    <row r="43" spans="1:7" x14ac:dyDescent="0.3">
      <c r="A43" s="9"/>
      <c r="B43" s="14"/>
      <c r="C43" s="10"/>
      <c r="D43" s="18">
        <v>8.6</v>
      </c>
      <c r="E43" s="10">
        <v>3232</v>
      </c>
      <c r="F43" s="9" t="s">
        <v>40</v>
      </c>
      <c r="G43" s="28" t="s">
        <v>14</v>
      </c>
    </row>
    <row r="44" spans="1:7" x14ac:dyDescent="0.3">
      <c r="A44" s="9"/>
      <c r="B44" s="14"/>
      <c r="C44" s="10"/>
      <c r="D44" s="18">
        <v>149.25</v>
      </c>
      <c r="E44" s="10">
        <v>3234</v>
      </c>
      <c r="F44" s="9" t="s">
        <v>65</v>
      </c>
      <c r="G44" s="28" t="s">
        <v>14</v>
      </c>
    </row>
    <row r="45" spans="1:7" x14ac:dyDescent="0.3">
      <c r="A45" s="9"/>
      <c r="B45" s="14"/>
      <c r="C45" s="10"/>
      <c r="D45" s="18">
        <v>1136.17</v>
      </c>
      <c r="E45" s="10">
        <v>3235</v>
      </c>
      <c r="F45" s="9" t="s">
        <v>72</v>
      </c>
      <c r="G45" s="28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SUM(D42:D45)</f>
        <v>1342.88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58</v>
      </c>
      <c r="D47" s="18">
        <v>49.8</v>
      </c>
      <c r="E47" s="10">
        <v>3221</v>
      </c>
      <c r="F47" s="9" t="s">
        <v>23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49.8</v>
      </c>
      <c r="E48" s="23"/>
      <c r="F48" s="25"/>
      <c r="G48" s="26"/>
    </row>
    <row r="49" spans="1:7" x14ac:dyDescent="0.3">
      <c r="A49" s="9" t="s">
        <v>75</v>
      </c>
      <c r="B49" s="14" t="s">
        <v>76</v>
      </c>
      <c r="C49" s="10" t="s">
        <v>77</v>
      </c>
      <c r="D49" s="18">
        <v>70857.63</v>
      </c>
      <c r="E49" s="10">
        <v>4521</v>
      </c>
      <c r="F49" s="9" t="s">
        <v>19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70857.63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80</v>
      </c>
      <c r="D51" s="18">
        <v>2215.56</v>
      </c>
      <c r="E51" s="10">
        <v>3227</v>
      </c>
      <c r="F51" s="9" t="s">
        <v>81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2215.56</v>
      </c>
      <c r="E52" s="23"/>
      <c r="F52" s="25"/>
      <c r="G52" s="26"/>
    </row>
    <row r="53" spans="1:7" x14ac:dyDescent="0.3">
      <c r="A53" s="9" t="s">
        <v>82</v>
      </c>
      <c r="B53" s="14" t="s">
        <v>83</v>
      </c>
      <c r="C53" s="10" t="s">
        <v>39</v>
      </c>
      <c r="D53" s="18">
        <v>922.84</v>
      </c>
      <c r="E53" s="10">
        <v>3222</v>
      </c>
      <c r="F53" s="9" t="s">
        <v>31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922.84</v>
      </c>
      <c r="E54" s="23"/>
      <c r="F54" s="25"/>
      <c r="G54" s="26"/>
    </row>
    <row r="55" spans="1:7" x14ac:dyDescent="0.3">
      <c r="A55" s="9" t="s">
        <v>84</v>
      </c>
      <c r="B55" s="14" t="s">
        <v>85</v>
      </c>
      <c r="C55" s="10" t="s">
        <v>18</v>
      </c>
      <c r="D55" s="18">
        <v>16.59</v>
      </c>
      <c r="E55" s="10">
        <v>3234</v>
      </c>
      <c r="F55" s="9" t="s">
        <v>65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16.59</v>
      </c>
      <c r="E56" s="23"/>
      <c r="F56" s="25"/>
      <c r="G56" s="26"/>
    </row>
    <row r="57" spans="1:7" x14ac:dyDescent="0.3">
      <c r="A57" s="9" t="s">
        <v>86</v>
      </c>
      <c r="B57" s="14" t="s">
        <v>87</v>
      </c>
      <c r="C57" s="10" t="s">
        <v>88</v>
      </c>
      <c r="D57" s="18">
        <v>217.55</v>
      </c>
      <c r="E57" s="10">
        <v>3221</v>
      </c>
      <c r="F57" s="9" t="s">
        <v>23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217.55</v>
      </c>
      <c r="E58" s="23"/>
      <c r="F58" s="25"/>
      <c r="G58" s="26"/>
    </row>
    <row r="59" spans="1:7" x14ac:dyDescent="0.3">
      <c r="A59" s="9" t="s">
        <v>89</v>
      </c>
      <c r="B59" s="14" t="s">
        <v>90</v>
      </c>
      <c r="C59" s="10" t="s">
        <v>91</v>
      </c>
      <c r="D59" s="18">
        <v>655.46</v>
      </c>
      <c r="E59" s="10">
        <v>3222</v>
      </c>
      <c r="F59" s="9" t="s">
        <v>31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655.46</v>
      </c>
      <c r="E60" s="23"/>
      <c r="F60" s="25"/>
      <c r="G60" s="26"/>
    </row>
    <row r="61" spans="1:7" x14ac:dyDescent="0.3">
      <c r="A61" s="9" t="s">
        <v>92</v>
      </c>
      <c r="B61" s="14" t="s">
        <v>93</v>
      </c>
      <c r="C61" s="10" t="s">
        <v>94</v>
      </c>
      <c r="D61" s="18">
        <v>727.61</v>
      </c>
      <c r="E61" s="10">
        <v>3222</v>
      </c>
      <c r="F61" s="9" t="s">
        <v>31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727.61</v>
      </c>
      <c r="E62" s="23"/>
      <c r="F62" s="25"/>
      <c r="G62" s="26"/>
    </row>
    <row r="63" spans="1:7" x14ac:dyDescent="0.3">
      <c r="A63" s="9" t="s">
        <v>95</v>
      </c>
      <c r="B63" s="14" t="s">
        <v>96</v>
      </c>
      <c r="C63" s="10" t="s">
        <v>97</v>
      </c>
      <c r="D63" s="18">
        <v>1448.46</v>
      </c>
      <c r="E63" s="10">
        <v>3223</v>
      </c>
      <c r="F63" s="9" t="s">
        <v>62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1448.46</v>
      </c>
      <c r="E64" s="23"/>
      <c r="F64" s="25"/>
      <c r="G64" s="26"/>
    </row>
    <row r="65" spans="1:7" x14ac:dyDescent="0.3">
      <c r="A65" s="9" t="s">
        <v>98</v>
      </c>
      <c r="B65" s="14" t="s">
        <v>99</v>
      </c>
      <c r="C65" s="10" t="s">
        <v>30</v>
      </c>
      <c r="D65" s="18">
        <v>1151.94</v>
      </c>
      <c r="E65" s="10">
        <v>3234</v>
      </c>
      <c r="F65" s="9" t="s">
        <v>65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1151.94</v>
      </c>
      <c r="E66" s="23"/>
      <c r="F66" s="25"/>
      <c r="G66" s="26"/>
    </row>
    <row r="67" spans="1:7" x14ac:dyDescent="0.3">
      <c r="A67" s="9" t="s">
        <v>100</v>
      </c>
      <c r="B67" s="14" t="s">
        <v>101</v>
      </c>
      <c r="C67" s="10" t="s">
        <v>30</v>
      </c>
      <c r="D67" s="18">
        <v>12.35</v>
      </c>
      <c r="E67" s="10">
        <v>3221</v>
      </c>
      <c r="F67" s="9" t="s">
        <v>23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12.35</v>
      </c>
      <c r="E68" s="23"/>
      <c r="F68" s="25"/>
      <c r="G68" s="26"/>
    </row>
    <row r="69" spans="1:7" x14ac:dyDescent="0.3">
      <c r="A69" s="9" t="s">
        <v>102</v>
      </c>
      <c r="B69" s="14" t="s">
        <v>103</v>
      </c>
      <c r="C69" s="10" t="s">
        <v>26</v>
      </c>
      <c r="D69" s="18">
        <v>493.39</v>
      </c>
      <c r="E69" s="10">
        <v>3231</v>
      </c>
      <c r="F69" s="9" t="s">
        <v>59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493.39</v>
      </c>
      <c r="E70" s="23"/>
      <c r="F70" s="25"/>
      <c r="G70" s="26"/>
    </row>
    <row r="71" spans="1:7" x14ac:dyDescent="0.3">
      <c r="A71" s="9" t="s">
        <v>104</v>
      </c>
      <c r="B71" s="14" t="s">
        <v>105</v>
      </c>
      <c r="C71" s="10" t="s">
        <v>106</v>
      </c>
      <c r="D71" s="18">
        <v>1812.5</v>
      </c>
      <c r="E71" s="10">
        <v>4227</v>
      </c>
      <c r="F71" s="9" t="s">
        <v>107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1812.5</v>
      </c>
      <c r="E72" s="23"/>
      <c r="F72" s="25"/>
      <c r="G72" s="26"/>
    </row>
    <row r="73" spans="1:7" x14ac:dyDescent="0.3">
      <c r="A73" s="9" t="s">
        <v>108</v>
      </c>
      <c r="B73" s="14" t="s">
        <v>109</v>
      </c>
      <c r="C73" s="10" t="s">
        <v>26</v>
      </c>
      <c r="D73" s="18">
        <v>266.24</v>
      </c>
      <c r="E73" s="10">
        <v>3292</v>
      </c>
      <c r="F73" s="9" t="s">
        <v>110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266.24</v>
      </c>
      <c r="E74" s="23"/>
      <c r="F74" s="25"/>
      <c r="G74" s="26"/>
    </row>
    <row r="75" spans="1:7" x14ac:dyDescent="0.3">
      <c r="A75" s="9" t="s">
        <v>111</v>
      </c>
      <c r="B75" s="14" t="s">
        <v>112</v>
      </c>
      <c r="C75" s="10" t="s">
        <v>39</v>
      </c>
      <c r="D75" s="18">
        <v>42.5</v>
      </c>
      <c r="E75" s="10">
        <v>3221</v>
      </c>
      <c r="F75" s="9" t="s">
        <v>23</v>
      </c>
      <c r="G75" s="27" t="s">
        <v>14</v>
      </c>
    </row>
    <row r="76" spans="1:7" x14ac:dyDescent="0.3">
      <c r="A76" s="9"/>
      <c r="B76" s="14"/>
      <c r="C76" s="10"/>
      <c r="D76" s="18">
        <v>237.5</v>
      </c>
      <c r="E76" s="10">
        <v>3225</v>
      </c>
      <c r="F76" s="9" t="s">
        <v>33</v>
      </c>
      <c r="G76" s="28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SUM(D75:D76)</f>
        <v>280</v>
      </c>
      <c r="E77" s="23"/>
      <c r="F77" s="25"/>
      <c r="G77" s="26"/>
    </row>
    <row r="78" spans="1:7" x14ac:dyDescent="0.3">
      <c r="A78" s="9" t="s">
        <v>113</v>
      </c>
      <c r="B78" s="14" t="s">
        <v>114</v>
      </c>
      <c r="C78" s="10" t="s">
        <v>115</v>
      </c>
      <c r="D78" s="18">
        <v>230.87</v>
      </c>
      <c r="E78" s="10">
        <v>3213</v>
      </c>
      <c r="F78" s="9" t="s">
        <v>116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230.87</v>
      </c>
      <c r="E79" s="23"/>
      <c r="F79" s="25"/>
      <c r="G79" s="26"/>
    </row>
    <row r="80" spans="1:7" x14ac:dyDescent="0.3">
      <c r="A80" s="9" t="s">
        <v>117</v>
      </c>
      <c r="B80" s="14" t="s">
        <v>118</v>
      </c>
      <c r="C80" s="10" t="s">
        <v>26</v>
      </c>
      <c r="D80" s="18">
        <v>130.13</v>
      </c>
      <c r="E80" s="10">
        <v>3222</v>
      </c>
      <c r="F80" s="9" t="s">
        <v>31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130.13</v>
      </c>
      <c r="E81" s="23"/>
      <c r="F81" s="25"/>
      <c r="G81" s="26"/>
    </row>
    <row r="82" spans="1:7" x14ac:dyDescent="0.3">
      <c r="A82" s="9" t="s">
        <v>119</v>
      </c>
      <c r="B82" s="14" t="s">
        <v>120</v>
      </c>
      <c r="C82" s="10" t="s">
        <v>121</v>
      </c>
      <c r="D82" s="18">
        <v>512.5</v>
      </c>
      <c r="E82" s="10">
        <v>3225</v>
      </c>
      <c r="F82" s="9" t="s">
        <v>33</v>
      </c>
      <c r="G82" s="27" t="s">
        <v>14</v>
      </c>
    </row>
    <row r="83" spans="1:7" x14ac:dyDescent="0.3">
      <c r="A83" s="9"/>
      <c r="B83" s="14"/>
      <c r="C83" s="10"/>
      <c r="D83" s="18">
        <v>1062.5</v>
      </c>
      <c r="E83" s="10">
        <v>4221</v>
      </c>
      <c r="F83" s="9" t="s">
        <v>122</v>
      </c>
      <c r="G83" s="28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SUM(D82:D83)</f>
        <v>1575</v>
      </c>
      <c r="E84" s="23"/>
      <c r="F84" s="25"/>
      <c r="G84" s="26"/>
    </row>
    <row r="85" spans="1:7" x14ac:dyDescent="0.3">
      <c r="A85" s="9" t="s">
        <v>123</v>
      </c>
      <c r="B85" s="14" t="s">
        <v>124</v>
      </c>
      <c r="C85" s="10" t="s">
        <v>12</v>
      </c>
      <c r="D85" s="18">
        <v>231.9</v>
      </c>
      <c r="E85" s="10">
        <v>3221</v>
      </c>
      <c r="F85" s="9" t="s">
        <v>23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231.9</v>
      </c>
      <c r="E86" s="23"/>
      <c r="F86" s="25"/>
      <c r="G86" s="26"/>
    </row>
    <row r="87" spans="1:7" x14ac:dyDescent="0.3">
      <c r="A87" s="9" t="s">
        <v>125</v>
      </c>
      <c r="B87" s="14" t="s">
        <v>126</v>
      </c>
      <c r="C87" s="10" t="s">
        <v>127</v>
      </c>
      <c r="D87" s="18">
        <v>580</v>
      </c>
      <c r="E87" s="10">
        <v>3232</v>
      </c>
      <c r="F87" s="9" t="s">
        <v>40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580</v>
      </c>
      <c r="E88" s="23"/>
      <c r="F88" s="25"/>
      <c r="G88" s="26"/>
    </row>
    <row r="89" spans="1:7" x14ac:dyDescent="0.3">
      <c r="A89" s="9" t="s">
        <v>128</v>
      </c>
      <c r="B89" s="14" t="s">
        <v>129</v>
      </c>
      <c r="C89" s="10" t="s">
        <v>130</v>
      </c>
      <c r="D89" s="18">
        <v>63.95</v>
      </c>
      <c r="E89" s="10">
        <v>3221</v>
      </c>
      <c r="F89" s="9" t="s">
        <v>23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63.95</v>
      </c>
      <c r="E90" s="23"/>
      <c r="F90" s="25"/>
      <c r="G90" s="26"/>
    </row>
    <row r="91" spans="1:7" x14ac:dyDescent="0.3">
      <c r="A91" s="9" t="s">
        <v>131</v>
      </c>
      <c r="B91" s="14" t="s">
        <v>132</v>
      </c>
      <c r="C91" s="10" t="s">
        <v>12</v>
      </c>
      <c r="D91" s="18">
        <v>144.52000000000001</v>
      </c>
      <c r="E91" s="10">
        <v>3431</v>
      </c>
      <c r="F91" s="9" t="s">
        <v>27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144.52000000000001</v>
      </c>
      <c r="E92" s="23"/>
      <c r="F92" s="25"/>
      <c r="G92" s="26"/>
    </row>
    <row r="93" spans="1:7" x14ac:dyDescent="0.3">
      <c r="A93" s="9"/>
      <c r="B93" s="14"/>
      <c r="C93" s="10"/>
      <c r="D93" s="18">
        <v>65294.35</v>
      </c>
      <c r="E93" s="10">
        <v>3111</v>
      </c>
      <c r="F93" s="9" t="s">
        <v>133</v>
      </c>
      <c r="G93" s="27" t="s">
        <v>14</v>
      </c>
    </row>
    <row r="94" spans="1:7" x14ac:dyDescent="0.3">
      <c r="A94" s="9"/>
      <c r="B94" s="14"/>
      <c r="C94" s="10"/>
      <c r="D94" s="18">
        <v>147.41</v>
      </c>
      <c r="E94" s="10">
        <v>3122</v>
      </c>
      <c r="F94" s="9" t="s">
        <v>134</v>
      </c>
      <c r="G94" s="28" t="s">
        <v>14</v>
      </c>
    </row>
    <row r="95" spans="1:7" x14ac:dyDescent="0.3">
      <c r="A95" s="9"/>
      <c r="B95" s="14"/>
      <c r="C95" s="10"/>
      <c r="D95" s="18">
        <v>6848.87</v>
      </c>
      <c r="E95" s="10">
        <v>3141</v>
      </c>
      <c r="F95" s="9" t="s">
        <v>135</v>
      </c>
      <c r="G95" s="28" t="s">
        <v>14</v>
      </c>
    </row>
    <row r="96" spans="1:7" x14ac:dyDescent="0.3">
      <c r="A96" s="9"/>
      <c r="B96" s="14"/>
      <c r="C96" s="10"/>
      <c r="D96" s="18">
        <v>17878.66</v>
      </c>
      <c r="E96" s="10">
        <v>3151</v>
      </c>
      <c r="F96" s="9" t="s">
        <v>136</v>
      </c>
      <c r="G96" s="28" t="s">
        <v>14</v>
      </c>
    </row>
    <row r="97" spans="1:7" x14ac:dyDescent="0.3">
      <c r="A97" s="9"/>
      <c r="B97" s="14"/>
      <c r="C97" s="10"/>
      <c r="D97" s="18">
        <v>13461.37</v>
      </c>
      <c r="E97" s="10">
        <v>3162</v>
      </c>
      <c r="F97" s="9" t="s">
        <v>137</v>
      </c>
      <c r="G97" s="28" t="s">
        <v>14</v>
      </c>
    </row>
    <row r="98" spans="1:7" x14ac:dyDescent="0.3">
      <c r="A98" s="9"/>
      <c r="B98" s="14"/>
      <c r="C98" s="10"/>
      <c r="D98" s="18">
        <v>1857.47</v>
      </c>
      <c r="E98" s="10">
        <v>3212</v>
      </c>
      <c r="F98" s="9" t="s">
        <v>138</v>
      </c>
      <c r="G98" s="28" t="s">
        <v>14</v>
      </c>
    </row>
    <row r="99" spans="1:7" x14ac:dyDescent="0.3">
      <c r="A99" s="9"/>
      <c r="B99" s="14"/>
      <c r="C99" s="10"/>
      <c r="D99" s="18">
        <v>4774.0600000000004</v>
      </c>
      <c r="E99" s="10">
        <v>3295</v>
      </c>
      <c r="F99" s="9" t="s">
        <v>139</v>
      </c>
      <c r="G99" s="28" t="s">
        <v>14</v>
      </c>
    </row>
    <row r="100" spans="1:7" ht="21" customHeight="1" thickBot="1" x14ac:dyDescent="0.35">
      <c r="A100" s="21" t="s">
        <v>15</v>
      </c>
      <c r="B100" s="22"/>
      <c r="C100" s="23"/>
      <c r="D100" s="24">
        <f>SUM(D93:D99)</f>
        <v>110262.19</v>
      </c>
      <c r="E100" s="23"/>
      <c r="F100" s="25"/>
      <c r="G100" s="26"/>
    </row>
    <row r="101" spans="1:7" ht="15" thickBot="1" x14ac:dyDescent="0.35">
      <c r="A101" s="29" t="s">
        <v>140</v>
      </c>
      <c r="B101" s="30"/>
      <c r="C101" s="31"/>
      <c r="D101" s="32">
        <f>SUM(D8,D10,D12,D14,D19,D21,D23,D25,D27,D29,D31,D33,D35,D37,D39,D41,D46,D48,D50,D52,D54,D56,D58,D60,D62,D64,D66,D68,D70,D72,D74,D77,D79,D81,D84,D86,D88,D90,D92,D100)</f>
        <v>214018.55000000002</v>
      </c>
      <c r="E101" s="31"/>
      <c r="F101" s="33"/>
      <c r="G101" s="34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2024-12-30T10:59:00Z</dcterms:modified>
</cp:coreProperties>
</file>