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74" i="1"/>
  <c r="D65" i="1"/>
  <c r="D63" i="1"/>
  <c r="D61" i="1"/>
  <c r="D59" i="1"/>
  <c r="D57" i="1"/>
  <c r="D55" i="1"/>
  <c r="D53" i="1"/>
  <c r="D51" i="1"/>
  <c r="D49" i="1"/>
  <c r="D47" i="1"/>
  <c r="D43" i="1"/>
  <c r="D41" i="1"/>
  <c r="D39" i="1"/>
  <c r="D37" i="1"/>
  <c r="D35" i="1"/>
  <c r="D33" i="1"/>
  <c r="D31" i="1"/>
  <c r="D29" i="1"/>
  <c r="D27" i="1"/>
  <c r="D25" i="1"/>
  <c r="D23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<sst xmlns="http://schemas.openxmlformats.org/spreadsheetml/2006/main" count="200" uniqueCount="105">
  <si>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</si>
  <si>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</si>
  <si>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</si>
  <si>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</si>
  <si>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</si>
  <si>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</si>
  <si>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</si>
  <si>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</si>
  <si>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DJEČJI VRTIĆ ZIPKICA_x000D_
S. RADIĆA 15_x000D_
49210 ZABOK_x000D_
Tel: +385(49)222599   Fax: +385(49)222599_x000D_
OIB: 21858761530_x000D_
Mail: racunovodstvo@vrtic-zipkica.hr_x000D_
IBAN: HR4411111111111111111</t>
  </si>
  <si>
    <t>Isplata Sredstava Za Razdoblje: 01.01.2026 Do 31.01.2026</t>
  </si>
  <si>
    <t>KTC d.d. P-4G ZABOK</t>
  </si>
  <si>
    <t>95970838122</t>
  </si>
  <si>
    <t>49210 ZABOK</t>
  </si>
  <si>
    <t>UREĐAJI, STROJEVI I ORPEMA ZA OSTALE NAMJENE</t>
  </si>
  <si>
    <t>DJEČJI VRTIĆ ZIPKICA</t>
  </si>
  <si>
    <t>Ukupno:</t>
  </si>
  <si>
    <t>odvjetnica Nataša Bratković</t>
  </si>
  <si>
    <t>94461048262</t>
  </si>
  <si>
    <t>Matije Gupca 45a</t>
  </si>
  <si>
    <t>PRISTOJBE I NAKNADE</t>
  </si>
  <si>
    <t>DAMOS OBRT ZA PAKIRANJE, TRGOVINU I USLUGE, VL. DAMIR OSREČAK</t>
  </si>
  <si>
    <t>92843309570</t>
  </si>
  <si>
    <t>49240 DONJA STUBICA</t>
  </si>
  <si>
    <t>UREDSKI MATERIJAL I OSTALI MATERIJALNI RASHODI</t>
  </si>
  <si>
    <t>FOTO STUDIO D DARKO DRAGČEVIĆ</t>
  </si>
  <si>
    <t>87729579662</t>
  </si>
  <si>
    <t>OSTALE USLUGE</t>
  </si>
  <si>
    <t>HP Hrvatska pošta d.d.</t>
  </si>
  <si>
    <t>87311810356</t>
  </si>
  <si>
    <t>Zagreb</t>
  </si>
  <si>
    <t>USLUGE TELEFONA, POŠTE I PRIJEVOZA</t>
  </si>
  <si>
    <t>Financijska agencija</t>
  </si>
  <si>
    <t>85821130368</t>
  </si>
  <si>
    <t>10000 Zagreb</t>
  </si>
  <si>
    <t>BANKARSKE USLUGE I USLUGE PLATNOG PROMETA</t>
  </si>
  <si>
    <t>TRGOCENTAR d.o.o.</t>
  </si>
  <si>
    <t>84210581427</t>
  </si>
  <si>
    <t>MATERIJAL I SIROVINE</t>
  </si>
  <si>
    <t>MATERIJAL I DIJELOVI ZA TEKUĆE I INVESTICIJSKO ODRŽAVANJE</t>
  </si>
  <si>
    <t>LEXPERA D.O.O.</t>
  </si>
  <si>
    <t>79506290597</t>
  </si>
  <si>
    <t>ZAGREB 10000</t>
  </si>
  <si>
    <t>TIFON d.o.o</t>
  </si>
  <si>
    <t>77607495225</t>
  </si>
  <si>
    <t>ENERGIJA</t>
  </si>
  <si>
    <t>Hagleitner Hygiene Hrvatska d.o.o.</t>
  </si>
  <si>
    <t>74412164591</t>
  </si>
  <si>
    <t>HR-10450 Jastrebarsko</t>
  </si>
  <si>
    <t>PEVEX</t>
  </si>
  <si>
    <t>73660371074</t>
  </si>
  <si>
    <t>SESVETE</t>
  </si>
  <si>
    <t>SITNI INVENTAR</t>
  </si>
  <si>
    <t>Optimus Lab d.o.o.</t>
  </si>
  <si>
    <t>71981294715</t>
  </si>
  <si>
    <t xml:space="preserve"> Čakovec</t>
  </si>
  <si>
    <t>RAČUNALNE USLUGE</t>
  </si>
  <si>
    <t>Telemach Hrvatska d.o.o.</t>
  </si>
  <si>
    <t>70133616033</t>
  </si>
  <si>
    <t>HRVATSKA RADIOTELEVIZIJA</t>
  </si>
  <si>
    <t>68419124305</t>
  </si>
  <si>
    <t>10000 ZAGREB</t>
  </si>
  <si>
    <t>HEP-OPSKRBA D.O.O.</t>
  </si>
  <si>
    <t>63073332379</t>
  </si>
  <si>
    <t>ZAGORSKI VODOVOD d.o.o.</t>
  </si>
  <si>
    <t>61979475705</t>
  </si>
  <si>
    <t>KOMUNALNE USLUGE</t>
  </si>
  <si>
    <t>ZAVOD ZA JZ KZŽ</t>
  </si>
  <si>
    <t>60235531937</t>
  </si>
  <si>
    <t>ZLATAR</t>
  </si>
  <si>
    <t>ZDRVSTVENE I VETERINARSKE USLUGE</t>
  </si>
  <si>
    <t>OŠ K.Š. GJALSKOG</t>
  </si>
  <si>
    <t>59587812513</t>
  </si>
  <si>
    <t>ĐAČKI PUT 1, ZABOK</t>
  </si>
  <si>
    <t>ZAKUPNINE I NAJAMNINE</t>
  </si>
  <si>
    <t>ALCA ZAGREB d.o.o.</t>
  </si>
  <si>
    <t>58353015102</t>
  </si>
  <si>
    <t>SIGNALPRINT,vl. Tihomir Borovčak</t>
  </si>
  <si>
    <t>52276562396</t>
  </si>
  <si>
    <t>49210 Zabok</t>
  </si>
  <si>
    <t>MINI MLJEKARA-VERONIKA d.o.o.</t>
  </si>
  <si>
    <t>45917510717</t>
  </si>
  <si>
    <t>49216 Desinić</t>
  </si>
  <si>
    <t>VINDIJA, D.D. - PREHRAMBENA INDUSTRIJA</t>
  </si>
  <si>
    <t>44138062462</t>
  </si>
  <si>
    <t>42000 VARAŽDIN</t>
  </si>
  <si>
    <t>KOMUNALNO-ZABOK d.o.o.</t>
  </si>
  <si>
    <t>31174430130</t>
  </si>
  <si>
    <t>A1 Hrvatska d.o.o.</t>
  </si>
  <si>
    <t>29524210204</t>
  </si>
  <si>
    <t>MEĐIMURJE-PLIN d.o.o.</t>
  </si>
  <si>
    <t>29035933600</t>
  </si>
  <si>
    <t>40000 ČAKOVEC</t>
  </si>
  <si>
    <t>CROATIA OSIGURANJE D.D.</t>
  </si>
  <si>
    <t>26187994862</t>
  </si>
  <si>
    <t>PREMIJE OSIGURANJA</t>
  </si>
  <si>
    <t>AHELOS d.o.o.</t>
  </si>
  <si>
    <t>06486394783</t>
  </si>
  <si>
    <t>49243 Oroslavje</t>
  </si>
  <si>
    <t>PLAĆE ZA REDOVAN RAD</t>
  </si>
  <si>
    <t>OBVEZE ZA BOLOVANJE  NA TERET HZZO</t>
  </si>
  <si>
    <t>POREZ NA DOHODAK IZ PLAĆA</t>
  </si>
  <si>
    <t>OBVEZE ZA DOPRINOSE ZA MIO IZ PLAĆE</t>
  </si>
  <si>
    <t>OBVEZE ZA DOPR. ZA ZDRAV.OSIG.-NA PLAĆU</t>
  </si>
  <si>
    <t>NAKNADE ZA PRIJEVOZ  ZAPOSLENIKA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</si>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</sst>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499.99</v>
      </c>
      <c r="E7" s="10">
        <v>4227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499.99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200</v>
      </c>
      <c r="E9" s="10">
        <v>3295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200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650.79</v>
      </c>
      <c r="E11" s="10">
        <v>3221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650.79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58.71</v>
      </c>
      <c r="E13" s="10">
        <v>3239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58.71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15.75</v>
      </c>
      <c r="E15" s="10">
        <v>3231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15.75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2.83</v>
      </c>
      <c r="E17" s="10">
        <v>3431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2.83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12</v>
      </c>
      <c r="D19" s="18">
        <v>564.79</v>
      </c>
      <c r="E19" s="10">
        <v>3221</v>
      </c>
      <c r="F19" s="9" t="s">
        <v>23</v>
      </c>
      <c r="G19" s="27" t="s">
        <v>14</v>
      </c>
    </row>
    <row r="20" spans="1:7" x14ac:dyDescent="0.25">
      <c r="A20" s="9"/>
      <c r="B20" s="14"/>
      <c r="C20" s="10"/>
      <c r="D20" s="18">
        <v>5710.54</v>
      </c>
      <c r="E20" s="10">
        <v>3222</v>
      </c>
      <c r="F20" s="9" t="s">
        <v>37</v>
      </c>
      <c r="G20" s="28" t="s">
        <v>14</v>
      </c>
    </row>
    <row r="21" spans="1:7" x14ac:dyDescent="0.25">
      <c r="A21" s="9"/>
      <c r="B21" s="14"/>
      <c r="C21" s="10"/>
      <c r="D21" s="18">
        <v>24.86</v>
      </c>
      <c r="E21" s="10">
        <v>3224</v>
      </c>
      <c r="F21" s="9" t="s">
        <v>38</v>
      </c>
      <c r="G21" s="28" t="s">
        <v>14</v>
      </c>
    </row>
    <row r="22" spans="1:7" x14ac:dyDescent="0.25">
      <c r="A22" s="9"/>
      <c r="B22" s="14"/>
      <c r="C22" s="10"/>
      <c r="D22" s="18">
        <v>191.89</v>
      </c>
      <c r="E22" s="10">
        <v>3239</v>
      </c>
      <c r="F22" s="9" t="s">
        <v>26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SUM(D19:D22)</f>
        <v>6492.08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298.64999999999998</v>
      </c>
      <c r="E24" s="10">
        <v>3221</v>
      </c>
      <c r="F24" s="9" t="s">
        <v>23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298.64999999999998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33</v>
      </c>
      <c r="D26" s="18">
        <v>70.790000000000006</v>
      </c>
      <c r="E26" s="10">
        <v>3223</v>
      </c>
      <c r="F26" s="9" t="s">
        <v>44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70.790000000000006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662.52</v>
      </c>
      <c r="E28" s="10">
        <v>3221</v>
      </c>
      <c r="F28" s="9" t="s">
        <v>23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662.52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139.63999999999999</v>
      </c>
      <c r="E30" s="10">
        <v>3225</v>
      </c>
      <c r="F30" s="9" t="s">
        <v>51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139.63999999999999</v>
      </c>
      <c r="E31" s="23"/>
      <c r="F31" s="25"/>
      <c r="G31" s="26"/>
    </row>
    <row r="32" spans="1:7" x14ac:dyDescent="0.25">
      <c r="A32" s="9" t="s">
        <v>52</v>
      </c>
      <c r="B32" s="14" t="s">
        <v>53</v>
      </c>
      <c r="C32" s="10" t="s">
        <v>54</v>
      </c>
      <c r="D32" s="18">
        <v>196.25</v>
      </c>
      <c r="E32" s="10">
        <v>3238</v>
      </c>
      <c r="F32" s="9" t="s">
        <v>55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196.25</v>
      </c>
      <c r="E33" s="23"/>
      <c r="F33" s="25"/>
      <c r="G33" s="26"/>
    </row>
    <row r="34" spans="1:7" x14ac:dyDescent="0.25">
      <c r="A34" s="9" t="s">
        <v>56</v>
      </c>
      <c r="B34" s="14" t="s">
        <v>57</v>
      </c>
      <c r="C34" s="10" t="s">
        <v>33</v>
      </c>
      <c r="D34" s="18">
        <v>30</v>
      </c>
      <c r="E34" s="10">
        <v>3231</v>
      </c>
      <c r="F34" s="9" t="s">
        <v>30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30</v>
      </c>
      <c r="E35" s="23"/>
      <c r="F35" s="25"/>
      <c r="G35" s="26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21.24</v>
      </c>
      <c r="E36" s="10">
        <v>3231</v>
      </c>
      <c r="F36" s="9" t="s">
        <v>30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21.24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60</v>
      </c>
      <c r="D38" s="18">
        <v>975.31</v>
      </c>
      <c r="E38" s="10">
        <v>3223</v>
      </c>
      <c r="F38" s="9" t="s">
        <v>44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975.31</v>
      </c>
      <c r="E39" s="23"/>
      <c r="F39" s="25"/>
      <c r="G39" s="26"/>
    </row>
    <row r="40" spans="1:7" x14ac:dyDescent="0.25">
      <c r="A40" s="9" t="s">
        <v>63</v>
      </c>
      <c r="B40" s="14" t="s">
        <v>64</v>
      </c>
      <c r="C40" s="10" t="s">
        <v>12</v>
      </c>
      <c r="D40" s="18">
        <v>342.52</v>
      </c>
      <c r="E40" s="10">
        <v>3234</v>
      </c>
      <c r="F40" s="9" t="s">
        <v>65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342.52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175.2</v>
      </c>
      <c r="E42" s="10">
        <v>3236</v>
      </c>
      <c r="F42" s="9" t="s">
        <v>69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175.2</v>
      </c>
      <c r="E43" s="23"/>
      <c r="F43" s="25"/>
      <c r="G43" s="26"/>
    </row>
    <row r="44" spans="1:7" x14ac:dyDescent="0.25">
      <c r="A44" s="9" t="s">
        <v>70</v>
      </c>
      <c r="B44" s="14" t="s">
        <v>71</v>
      </c>
      <c r="C44" s="10" t="s">
        <v>72</v>
      </c>
      <c r="D44" s="18">
        <v>142.80000000000001</v>
      </c>
      <c r="E44" s="10">
        <v>3223</v>
      </c>
      <c r="F44" s="9" t="s">
        <v>44</v>
      </c>
      <c r="G44" s="27" t="s">
        <v>14</v>
      </c>
    </row>
    <row r="45" spans="1:7" x14ac:dyDescent="0.25">
      <c r="A45" s="9"/>
      <c r="B45" s="14"/>
      <c r="C45" s="10"/>
      <c r="D45" s="18">
        <v>160.12</v>
      </c>
      <c r="E45" s="10">
        <v>3234</v>
      </c>
      <c r="F45" s="9" t="s">
        <v>65</v>
      </c>
      <c r="G45" s="28" t="s">
        <v>14</v>
      </c>
    </row>
    <row r="46" spans="1:7" x14ac:dyDescent="0.25">
      <c r="A46" s="9"/>
      <c r="B46" s="14"/>
      <c r="C46" s="10"/>
      <c r="D46" s="18">
        <v>1136.17</v>
      </c>
      <c r="E46" s="10">
        <v>3235</v>
      </c>
      <c r="F46" s="9" t="s">
        <v>73</v>
      </c>
      <c r="G46" s="28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SUM(D44:D46)</f>
        <v>1439.0900000000001</v>
      </c>
      <c r="E47" s="23"/>
      <c r="F47" s="25"/>
      <c r="G47" s="26"/>
    </row>
    <row r="48" spans="1:7" x14ac:dyDescent="0.25">
      <c r="A48" s="9" t="s">
        <v>74</v>
      </c>
      <c r="B48" s="14" t="s">
        <v>75</v>
      </c>
      <c r="C48" s="10" t="s">
        <v>60</v>
      </c>
      <c r="D48" s="18">
        <v>158.4</v>
      </c>
      <c r="E48" s="10">
        <v>3221</v>
      </c>
      <c r="F48" s="9" t="s">
        <v>23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158.4</v>
      </c>
      <c r="E49" s="23"/>
      <c r="F49" s="25"/>
      <c r="G49" s="26"/>
    </row>
    <row r="50" spans="1:7" x14ac:dyDescent="0.25">
      <c r="A50" s="9" t="s">
        <v>76</v>
      </c>
      <c r="B50" s="14" t="s">
        <v>77</v>
      </c>
      <c r="C50" s="10" t="s">
        <v>78</v>
      </c>
      <c r="D50" s="18">
        <v>639.87</v>
      </c>
      <c r="E50" s="10">
        <v>3222</v>
      </c>
      <c r="F50" s="9" t="s">
        <v>37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639.87</v>
      </c>
      <c r="E51" s="23"/>
      <c r="F51" s="25"/>
      <c r="G51" s="26"/>
    </row>
    <row r="52" spans="1:7" x14ac:dyDescent="0.25">
      <c r="A52" s="9" t="s">
        <v>79</v>
      </c>
      <c r="B52" s="14" t="s">
        <v>80</v>
      </c>
      <c r="C52" s="10" t="s">
        <v>81</v>
      </c>
      <c r="D52" s="18">
        <v>185.33</v>
      </c>
      <c r="E52" s="10">
        <v>3222</v>
      </c>
      <c r="F52" s="9" t="s">
        <v>37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185.33</v>
      </c>
      <c r="E53" s="23"/>
      <c r="F53" s="25"/>
      <c r="G53" s="26"/>
    </row>
    <row r="54" spans="1:7" x14ac:dyDescent="0.25">
      <c r="A54" s="9" t="s">
        <v>82</v>
      </c>
      <c r="B54" s="14" t="s">
        <v>83</v>
      </c>
      <c r="C54" s="10" t="s">
        <v>84</v>
      </c>
      <c r="D54" s="18">
        <v>101.19</v>
      </c>
      <c r="E54" s="10">
        <v>3222</v>
      </c>
      <c r="F54" s="9" t="s">
        <v>37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101.19</v>
      </c>
      <c r="E55" s="23"/>
      <c r="F55" s="25"/>
      <c r="G55" s="26"/>
    </row>
    <row r="56" spans="1:7" x14ac:dyDescent="0.25">
      <c r="A56" s="9" t="s">
        <v>85</v>
      </c>
      <c r="B56" s="14" t="s">
        <v>86</v>
      </c>
      <c r="C56" s="10" t="s">
        <v>12</v>
      </c>
      <c r="D56" s="18">
        <v>807.69</v>
      </c>
      <c r="E56" s="10">
        <v>3234</v>
      </c>
      <c r="F56" s="9" t="s">
        <v>65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807.69</v>
      </c>
      <c r="E57" s="23"/>
      <c r="F57" s="25"/>
      <c r="G57" s="26"/>
    </row>
    <row r="58" spans="1:7" x14ac:dyDescent="0.25">
      <c r="A58" s="9" t="s">
        <v>87</v>
      </c>
      <c r="B58" s="14" t="s">
        <v>88</v>
      </c>
      <c r="C58" s="10" t="s">
        <v>33</v>
      </c>
      <c r="D58" s="18">
        <v>478.05</v>
      </c>
      <c r="E58" s="10">
        <v>3231</v>
      </c>
      <c r="F58" s="9" t="s">
        <v>30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478.05</v>
      </c>
      <c r="E59" s="23"/>
      <c r="F59" s="25"/>
      <c r="G59" s="26"/>
    </row>
    <row r="60" spans="1:7" x14ac:dyDescent="0.25">
      <c r="A60" s="9" t="s">
        <v>89</v>
      </c>
      <c r="B60" s="14" t="s">
        <v>90</v>
      </c>
      <c r="C60" s="10" t="s">
        <v>91</v>
      </c>
      <c r="D60" s="18">
        <v>3637.31</v>
      </c>
      <c r="E60" s="10">
        <v>3223</v>
      </c>
      <c r="F60" s="9" t="s">
        <v>44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3637.31</v>
      </c>
      <c r="E61" s="23"/>
      <c r="F61" s="25"/>
      <c r="G61" s="26"/>
    </row>
    <row r="62" spans="1:7" x14ac:dyDescent="0.25">
      <c r="A62" s="9" t="s">
        <v>92</v>
      </c>
      <c r="B62" s="14" t="s">
        <v>93</v>
      </c>
      <c r="C62" s="10" t="s">
        <v>33</v>
      </c>
      <c r="D62" s="18">
        <v>136.72</v>
      </c>
      <c r="E62" s="10">
        <v>3292</v>
      </c>
      <c r="F62" s="9" t="s">
        <v>94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136.72</v>
      </c>
      <c r="E63" s="23"/>
      <c r="F63" s="25"/>
      <c r="G63" s="26"/>
    </row>
    <row r="64" spans="1:7" x14ac:dyDescent="0.25">
      <c r="A64" s="9" t="s">
        <v>95</v>
      </c>
      <c r="B64" s="14" t="s">
        <v>96</v>
      </c>
      <c r="C64" s="10" t="s">
        <v>97</v>
      </c>
      <c r="D64" s="18">
        <v>206.25</v>
      </c>
      <c r="E64" s="10">
        <v>3238</v>
      </c>
      <c r="F64" s="9" t="s">
        <v>55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206.25</v>
      </c>
      <c r="E65" s="23"/>
      <c r="F65" s="25"/>
      <c r="G65" s="26"/>
    </row>
    <row r="66" spans="1:7" x14ac:dyDescent="0.25">
      <c r="A66" s="9"/>
      <c r="B66" s="14"/>
      <c r="C66" s="10"/>
      <c r="D66" s="18">
        <v>70624.62</v>
      </c>
      <c r="E66" s="10">
        <v>3111</v>
      </c>
      <c r="F66" s="9" t="s">
        <v>98</v>
      </c>
      <c r="G66" s="27" t="s">
        <v>14</v>
      </c>
    </row>
    <row r="67" spans="1:7" x14ac:dyDescent="0.25">
      <c r="A67" s="9"/>
      <c r="B67" s="14"/>
      <c r="C67" s="10"/>
      <c r="D67" s="18">
        <v>865.6</v>
      </c>
      <c r="E67" s="10">
        <v>3122</v>
      </c>
      <c r="F67" s="9" t="s">
        <v>99</v>
      </c>
      <c r="G67" s="28" t="s">
        <v>14</v>
      </c>
    </row>
    <row r="68" spans="1:7" x14ac:dyDescent="0.25">
      <c r="A68" s="9"/>
      <c r="B68" s="14"/>
      <c r="C68" s="10"/>
      <c r="D68" s="18">
        <v>7304.41</v>
      </c>
      <c r="E68" s="10">
        <v>3141</v>
      </c>
      <c r="F68" s="9" t="s">
        <v>100</v>
      </c>
      <c r="G68" s="28" t="s">
        <v>14</v>
      </c>
    </row>
    <row r="69" spans="1:7" x14ac:dyDescent="0.25">
      <c r="A69" s="9"/>
      <c r="B69" s="14"/>
      <c r="C69" s="10"/>
      <c r="D69" s="18">
        <v>19182.41</v>
      </c>
      <c r="E69" s="10">
        <v>3151</v>
      </c>
      <c r="F69" s="9" t="s">
        <v>101</v>
      </c>
      <c r="G69" s="28" t="s">
        <v>14</v>
      </c>
    </row>
    <row r="70" spans="1:7" x14ac:dyDescent="0.25">
      <c r="A70" s="9"/>
      <c r="B70" s="14"/>
      <c r="C70" s="10"/>
      <c r="D70" s="18">
        <v>16023.39</v>
      </c>
      <c r="E70" s="10">
        <v>3162</v>
      </c>
      <c r="F70" s="9" t="s">
        <v>102</v>
      </c>
      <c r="G70" s="28" t="s">
        <v>14</v>
      </c>
    </row>
    <row r="71" spans="1:7" x14ac:dyDescent="0.25">
      <c r="A71" s="9"/>
      <c r="B71" s="14"/>
      <c r="C71" s="10"/>
      <c r="D71" s="18">
        <v>1292.92</v>
      </c>
      <c r="E71" s="10">
        <v>3212</v>
      </c>
      <c r="F71" s="9" t="s">
        <v>103</v>
      </c>
      <c r="G71" s="28" t="s">
        <v>14</v>
      </c>
    </row>
    <row r="72" spans="1:7" x14ac:dyDescent="0.25">
      <c r="A72" s="9"/>
      <c r="B72" s="14"/>
      <c r="C72" s="10"/>
      <c r="D72" s="18">
        <v>217.7</v>
      </c>
      <c r="E72" s="10">
        <v>3292</v>
      </c>
      <c r="F72" s="9" t="s">
        <v>94</v>
      </c>
      <c r="G72" s="28" t="s">
        <v>14</v>
      </c>
    </row>
    <row r="73" spans="1:7" x14ac:dyDescent="0.25">
      <c r="A73" s="9"/>
      <c r="B73" s="14"/>
      <c r="C73" s="10"/>
      <c r="D73" s="18">
        <v>388</v>
      </c>
      <c r="E73" s="10">
        <v>3295</v>
      </c>
      <c r="F73" s="9" t="s">
        <v>19</v>
      </c>
      <c r="G73" s="28" t="s">
        <v>14</v>
      </c>
    </row>
    <row r="74" spans="1:7" ht="21" customHeight="1" thickBot="1" x14ac:dyDescent="0.3">
      <c r="A74" s="21" t="s">
        <v>15</v>
      </c>
      <c r="B74" s="22"/>
      <c r="C74" s="23"/>
      <c r="D74" s="24">
        <f>SUM(D66:D73)</f>
        <v>115899.05</v>
      </c>
      <c r="E74" s="23"/>
      <c r="F74" s="25"/>
      <c r="G74" s="26"/>
    </row>
    <row r="75" spans="1:7" ht="15.75" thickBot="1" x14ac:dyDescent="0.3">
      <c r="A75" s="29" t="s">
        <v>104</v>
      </c>
      <c r="B75" s="30"/>
      <c r="C75" s="31"/>
      <c r="D75" s="32">
        <f>SUM(D8,D10,D12,D14,D16,D18,D23,D25,D27,D29,D31,D33,D35,D37,D39,D41,D43,D47,D49,D51,D53,D55,D57,D59,D61,D63,D65,D74)</f>
        <v>134521.22</v>
      </c>
      <c r="E75" s="31"/>
      <c r="F75" s="33"/>
      <c r="G75" s="34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2026-03-23T11:09:02Z</dcterms:modified>
</cp:coreProperties>
</file>